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L184"/>
  <c r="L195" s="1"/>
  <c r="J184"/>
  <c r="I184"/>
  <c r="H184"/>
  <c r="H195" s="1"/>
  <c r="G184"/>
  <c r="G195" s="1"/>
  <c r="F184"/>
  <c r="L175"/>
  <c r="J175"/>
  <c r="I175"/>
  <c r="H175"/>
  <c r="G175"/>
  <c r="F175"/>
  <c r="L165"/>
  <c r="L176" s="1"/>
  <c r="J165"/>
  <c r="I165"/>
  <c r="H165"/>
  <c r="H176" s="1"/>
  <c r="G165"/>
  <c r="G176" s="1"/>
  <c r="F165"/>
  <c r="L156"/>
  <c r="J156"/>
  <c r="I156"/>
  <c r="H156"/>
  <c r="G156"/>
  <c r="F156"/>
  <c r="L146"/>
  <c r="L157" s="1"/>
  <c r="J146"/>
  <c r="I146"/>
  <c r="H146"/>
  <c r="H157" s="1"/>
  <c r="G146"/>
  <c r="G157" s="1"/>
  <c r="F146"/>
  <c r="L137"/>
  <c r="J137"/>
  <c r="I137"/>
  <c r="H137"/>
  <c r="G137"/>
  <c r="F137"/>
  <c r="L127"/>
  <c r="L138" s="1"/>
  <c r="J127"/>
  <c r="I127"/>
  <c r="H127"/>
  <c r="H138" s="1"/>
  <c r="G127"/>
  <c r="G138" s="1"/>
  <c r="F127"/>
  <c r="L118"/>
  <c r="J118"/>
  <c r="I118"/>
  <c r="H118"/>
  <c r="G118"/>
  <c r="F118"/>
  <c r="L108"/>
  <c r="L119" s="1"/>
  <c r="J108"/>
  <c r="I108"/>
  <c r="H108"/>
  <c r="H119" s="1"/>
  <c r="G108"/>
  <c r="G119" s="1"/>
  <c r="F108"/>
  <c r="L99"/>
  <c r="J99"/>
  <c r="I99"/>
  <c r="H99"/>
  <c r="G99"/>
  <c r="F99"/>
  <c r="L89"/>
  <c r="L100" s="1"/>
  <c r="J89"/>
  <c r="I89"/>
  <c r="H89"/>
  <c r="H100" s="1"/>
  <c r="G89"/>
  <c r="G100" s="1"/>
  <c r="F89"/>
  <c r="L80"/>
  <c r="J80"/>
  <c r="I80"/>
  <c r="H80"/>
  <c r="G80"/>
  <c r="F80"/>
  <c r="L70"/>
  <c r="L81" s="1"/>
  <c r="J70"/>
  <c r="I70"/>
  <c r="H70"/>
  <c r="H81" s="1"/>
  <c r="G70"/>
  <c r="G81" s="1"/>
  <c r="F70"/>
  <c r="L61"/>
  <c r="J61"/>
  <c r="I61"/>
  <c r="H61"/>
  <c r="G61"/>
  <c r="F61"/>
  <c r="L51"/>
  <c r="L62" s="1"/>
  <c r="J51"/>
  <c r="I51"/>
  <c r="H51"/>
  <c r="H62" s="1"/>
  <c r="G51"/>
  <c r="G62" s="1"/>
  <c r="F51"/>
  <c r="L42"/>
  <c r="J42"/>
  <c r="I42"/>
  <c r="H42"/>
  <c r="G42"/>
  <c r="F42"/>
  <c r="L32"/>
  <c r="L43" s="1"/>
  <c r="J32"/>
  <c r="I32"/>
  <c r="H32"/>
  <c r="H43" s="1"/>
  <c r="G32"/>
  <c r="G43" s="1"/>
  <c r="F32"/>
  <c r="L23"/>
  <c r="J23"/>
  <c r="I23"/>
  <c r="H23"/>
  <c r="G23"/>
  <c r="F23"/>
  <c r="L13"/>
  <c r="L24" s="1"/>
  <c r="L196" s="1"/>
  <c r="J13"/>
  <c r="I13"/>
  <c r="H13"/>
  <c r="H24" s="1"/>
  <c r="H196" s="1"/>
  <c r="G13"/>
  <c r="G24" s="1"/>
  <c r="G196" s="1"/>
  <c r="F13"/>
  <c r="F24" l="1"/>
  <c r="J24"/>
  <c r="F43"/>
  <c r="J43"/>
  <c r="F62"/>
  <c r="J62"/>
  <c r="F81"/>
  <c r="J81"/>
  <c r="F100"/>
  <c r="J100"/>
  <c r="F119"/>
  <c r="J119"/>
  <c r="F138"/>
  <c r="J138"/>
  <c r="F157"/>
  <c r="J157"/>
  <c r="F176"/>
  <c r="J176"/>
  <c r="F195"/>
  <c r="J195"/>
  <c r="I24"/>
  <c r="I43"/>
  <c r="I62"/>
  <c r="I81"/>
  <c r="I100"/>
  <c r="I119"/>
  <c r="I138"/>
  <c r="I157"/>
  <c r="I176"/>
  <c r="I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6" l="1"/>
  <c r="I196"/>
  <c r="F196"/>
</calcChain>
</file>

<file path=xl/sharedStrings.xml><?xml version="1.0" encoding="utf-8"?>
<sst xmlns="http://schemas.openxmlformats.org/spreadsheetml/2006/main" count="313" uniqueCount="103">
  <si>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</si>
  <si>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</si>
  <si>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</si>
  <si>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</si>
  <si>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</si>
  <si>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</si>
  <si>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</si>
  <si>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</si>
  <si>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</si>
  <si>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</si>
  <si>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</si>
  <si>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</si>
  <si>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</si>
  <si>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</si>
  <si>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</si>
  <si>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</si>
  <si>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</si>
  <si>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</si>
  <si>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</si>
  <si>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</si>
  <si>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</si>
  <si>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</si>
  <si>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</si>
  <si>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</si>
  <si>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</si>
  <si>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</si>
  <si>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</si>
  <si>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</si>
  <si>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</si>
  <si>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</si>
  <si>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</si>
  <si>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</si>
  <si>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</si>
  <si>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</si>
  <si>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</si>
  <si>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</si>
  <si>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</si>
  <si>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</si>
  <si>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</si>
  <si>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пшеном  </t>
  </si>
  <si>
    <t>Бутерброд с маслом</t>
  </si>
  <si>
    <t>Йогурт</t>
  </si>
  <si>
    <t>Салат из свеклы с курагой</t>
  </si>
  <si>
    <t>Биточки из говядины</t>
  </si>
  <si>
    <t>Макаронные изделия отварные</t>
  </si>
  <si>
    <t>Сок натуральный</t>
  </si>
  <si>
    <t>Хлеб пшеничный</t>
  </si>
  <si>
    <t>Хлеб ржаной</t>
  </si>
  <si>
    <t>Бутерброд с сыром</t>
  </si>
  <si>
    <t>Кофейный напиток с молоком</t>
  </si>
  <si>
    <t>Плов из птицы</t>
  </si>
  <si>
    <t xml:space="preserve"> </t>
  </si>
  <si>
    <t>Запеканка из творога с маслом</t>
  </si>
  <si>
    <t>Чай с сахаром</t>
  </si>
  <si>
    <t>Яблоко</t>
  </si>
  <si>
    <t>Щи из свежей капусты со сметаной</t>
  </si>
  <si>
    <t>Жаркое по домашнему</t>
  </si>
  <si>
    <t>Омлет натуральный с маслом</t>
  </si>
  <si>
    <t>Бутерброд со сливочным маслом</t>
  </si>
  <si>
    <t xml:space="preserve">Яблоко </t>
  </si>
  <si>
    <t>Икра кабачковая</t>
  </si>
  <si>
    <t>Суп картофельный с горохом</t>
  </si>
  <si>
    <t>Тефтели мясные в томатном соусе</t>
  </si>
  <si>
    <t>Кисель плодовоягодный витаминизированный</t>
  </si>
  <si>
    <t>Салат из свеклы отварной с растительным маслом</t>
  </si>
  <si>
    <t>Суп картофельный с гречкой</t>
  </si>
  <si>
    <t>Гуляш из отварной говядины</t>
  </si>
  <si>
    <t>Рис отварной</t>
  </si>
  <si>
    <t>Каша рисовая молочная вязкая с маслом</t>
  </si>
  <si>
    <t>Рыба тушёная в томатном соусе с овощами</t>
  </si>
  <si>
    <t>Картофельное пюре</t>
  </si>
  <si>
    <t>фрукт</t>
  </si>
  <si>
    <t>Каша гречневая рассыпчатая с маслом</t>
  </si>
  <si>
    <t>Суп из овощей</t>
  </si>
  <si>
    <t>Плов из говядины</t>
  </si>
  <si>
    <t>Хлеб ржанной</t>
  </si>
  <si>
    <t>Сырник из творога со сливочным маслом</t>
  </si>
  <si>
    <t>Зеленый горошек</t>
  </si>
  <si>
    <t>Борщ с капустой и картофелем</t>
  </si>
  <si>
    <t>Сердце в соусе</t>
  </si>
  <si>
    <t>634/833</t>
  </si>
  <si>
    <t>Хлеб  ржанной</t>
  </si>
  <si>
    <t>Чай с молоком</t>
  </si>
  <si>
    <t>Суп картофельный с вермишелью</t>
  </si>
  <si>
    <t>Цыплята отварные</t>
  </si>
  <si>
    <t>Суп молочный с вермишелью</t>
  </si>
  <si>
    <t>Закуска</t>
  </si>
  <si>
    <t>Какао на молоке</t>
  </si>
  <si>
    <t>Суп картофельный с рисом</t>
  </si>
  <si>
    <t>Рыба тушеная в томатном соусе с овощами</t>
  </si>
  <si>
    <t>Картофель отварной с маслом</t>
  </si>
  <si>
    <t>Компот из чернослива</t>
  </si>
  <si>
    <t>Муниципальное бюджетное общеобразовательное учреждение "Хованщинская средняя общеобразовательная школа"</t>
  </si>
  <si>
    <t>директор</t>
  </si>
  <si>
    <t>Резяпкина С.А.</t>
  </si>
  <si>
    <t>Каша пшенная молочная с маслом</t>
  </si>
  <si>
    <t>Суп картофельный с мясными фрикадельками</t>
  </si>
  <si>
    <t>Макаронные изделия, запеченные с сыром</t>
  </si>
  <si>
    <t>Капуста тушеная</t>
  </si>
  <si>
    <t>Какао с молоком</t>
  </si>
  <si>
    <t>Икра овощная</t>
  </si>
  <si>
    <t>Каша манная молочная вязкая с маслом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</si>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</sst>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 t="s">
        <v>93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94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</v>
      </c>
      <c r="H6" s="40">
        <v>5</v>
      </c>
      <c r="I6" s="40">
        <v>16</v>
      </c>
      <c r="J6" s="40">
        <v>162</v>
      </c>
      <c r="K6" s="41">
        <v>94</v>
      </c>
      <c r="L6" s="40">
        <v>17.940000000000001</v>
      </c>
    </row>
    <row r="7" spans="1:12" ht="14.4">
      <c r="A7" s="23"/>
      <c r="B7" s="15"/>
      <c r="C7" s="11"/>
      <c r="D7" s="6" t="s">
        <v>26</v>
      </c>
      <c r="E7" s="42" t="s">
        <v>40</v>
      </c>
      <c r="F7" s="43">
        <v>65</v>
      </c>
      <c r="G7" s="43">
        <v>2</v>
      </c>
      <c r="H7" s="43">
        <v>8</v>
      </c>
      <c r="I7" s="43">
        <v>14</v>
      </c>
      <c r="J7" s="43">
        <v>221</v>
      </c>
      <c r="K7" s="44">
        <v>14</v>
      </c>
      <c r="L7" s="43">
        <v>19.649999999999999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7</v>
      </c>
      <c r="H8" s="43">
        <v>5</v>
      </c>
      <c r="I8" s="43">
        <v>11</v>
      </c>
      <c r="J8" s="43">
        <v>122</v>
      </c>
      <c r="K8" s="44">
        <v>386</v>
      </c>
      <c r="L8" s="43">
        <v>24.85</v>
      </c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18</v>
      </c>
      <c r="I13" s="19">
        <f t="shared" si="0"/>
        <v>41</v>
      </c>
      <c r="J13" s="19">
        <f t="shared" si="0"/>
        <v>505</v>
      </c>
      <c r="K13" s="25"/>
      <c r="L13" s="19">
        <f t="shared" ref="L13" si="1">SUM(L6:L12)</f>
        <v>62.440000000000005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4</v>
      </c>
      <c r="I14" s="43">
        <v>8</v>
      </c>
      <c r="J14" s="43">
        <v>69</v>
      </c>
      <c r="K14" s="44">
        <v>32</v>
      </c>
      <c r="L14" s="43">
        <v>5.08</v>
      </c>
    </row>
    <row r="15" spans="1:12" ht="14.4">
      <c r="A15" s="23"/>
      <c r="B15" s="15"/>
      <c r="C15" s="11"/>
      <c r="D15" s="7" t="s">
        <v>27</v>
      </c>
      <c r="E15" s="42" t="s">
        <v>88</v>
      </c>
      <c r="F15" s="43">
        <v>200</v>
      </c>
      <c r="G15" s="43">
        <v>4</v>
      </c>
      <c r="H15" s="43">
        <v>4</v>
      </c>
      <c r="I15" s="43">
        <v>13</v>
      </c>
      <c r="J15" s="43">
        <v>108</v>
      </c>
      <c r="K15" s="44">
        <v>101</v>
      </c>
      <c r="L15" s="43">
        <v>4.34</v>
      </c>
    </row>
    <row r="16" spans="1:12" ht="14.4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12</v>
      </c>
      <c r="H16" s="43">
        <v>9</v>
      </c>
      <c r="I16" s="43">
        <v>13</v>
      </c>
      <c r="J16" s="43">
        <v>163</v>
      </c>
      <c r="K16" s="44">
        <v>268</v>
      </c>
      <c r="L16" s="43">
        <v>21.71</v>
      </c>
    </row>
    <row r="17" spans="1:12" ht="14.4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6</v>
      </c>
      <c r="H17" s="43">
        <v>4</v>
      </c>
      <c r="I17" s="43">
        <v>48</v>
      </c>
      <c r="J17" s="43">
        <v>222</v>
      </c>
      <c r="K17" s="44">
        <v>309</v>
      </c>
      <c r="L17" s="43">
        <v>7.67</v>
      </c>
    </row>
    <row r="18" spans="1:12" ht="14.4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3</v>
      </c>
      <c r="H18" s="43">
        <v>0</v>
      </c>
      <c r="I18" s="43">
        <v>22</v>
      </c>
      <c r="J18" s="43">
        <v>110</v>
      </c>
      <c r="K18" s="44">
        <v>389</v>
      </c>
      <c r="L18" s="43">
        <v>5.17</v>
      </c>
    </row>
    <row r="19" spans="1:12" ht="14.4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2</v>
      </c>
      <c r="H19" s="43">
        <v>0</v>
      </c>
      <c r="I19" s="43">
        <v>14</v>
      </c>
      <c r="J19" s="43">
        <v>66</v>
      </c>
      <c r="K19" s="44"/>
      <c r="L19" s="43">
        <v>3</v>
      </c>
    </row>
    <row r="20" spans="1:12" ht="14.4">
      <c r="A20" s="23"/>
      <c r="B20" s="15"/>
      <c r="C20" s="11"/>
      <c r="D20" s="7" t="s">
        <v>32</v>
      </c>
      <c r="E20" s="42" t="s">
        <v>47</v>
      </c>
      <c r="F20" s="43">
        <v>48</v>
      </c>
      <c r="G20" s="43">
        <v>2</v>
      </c>
      <c r="H20" s="43">
        <v>0</v>
      </c>
      <c r="I20" s="43">
        <v>10</v>
      </c>
      <c r="J20" s="43">
        <v>52</v>
      </c>
      <c r="K20" s="44"/>
      <c r="L20" s="43">
        <v>1.91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798</v>
      </c>
      <c r="G23" s="19">
        <f t="shared" ref="G23:J23" si="2">SUM(G14:G22)</f>
        <v>30</v>
      </c>
      <c r="H23" s="19">
        <f t="shared" si="2"/>
        <v>21</v>
      </c>
      <c r="I23" s="19">
        <f t="shared" si="2"/>
        <v>128</v>
      </c>
      <c r="J23" s="19">
        <f t="shared" si="2"/>
        <v>790</v>
      </c>
      <c r="K23" s="25"/>
      <c r="L23" s="19">
        <f t="shared" ref="L23" si="3">SUM(L14:L22)</f>
        <v>48.88</v>
      </c>
    </row>
    <row r="24" spans="1:12" ht="15" customHeigh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1298</v>
      </c>
      <c r="G24" s="32">
        <f t="shared" ref="G24:J24" si="4">G13+G23</f>
        <v>44</v>
      </c>
      <c r="H24" s="32">
        <f t="shared" si="4"/>
        <v>39</v>
      </c>
      <c r="I24" s="32">
        <f t="shared" si="4"/>
        <v>169</v>
      </c>
      <c r="J24" s="32">
        <f t="shared" si="4"/>
        <v>1295</v>
      </c>
      <c r="K24" s="32"/>
      <c r="L24" s="32">
        <f t="shared" ref="L24" si="5">L13+L23</f>
        <v>111.32000000000001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220</v>
      </c>
      <c r="G25" s="40">
        <v>10</v>
      </c>
      <c r="H25" s="40">
        <v>14</v>
      </c>
      <c r="I25" s="40">
        <v>39</v>
      </c>
      <c r="J25" s="40">
        <v>321</v>
      </c>
      <c r="K25" s="41">
        <v>171</v>
      </c>
      <c r="L25" s="40">
        <v>23.55</v>
      </c>
    </row>
    <row r="26" spans="1:12" ht="14.4">
      <c r="A26" s="14"/>
      <c r="B26" s="15"/>
      <c r="C26" s="11"/>
      <c r="D26" s="6" t="s">
        <v>26</v>
      </c>
      <c r="E26" s="42" t="s">
        <v>48</v>
      </c>
      <c r="F26" s="43">
        <v>60</v>
      </c>
      <c r="G26" s="43">
        <v>8</v>
      </c>
      <c r="H26" s="43">
        <v>6</v>
      </c>
      <c r="I26" s="43">
        <v>23</v>
      </c>
      <c r="J26" s="43">
        <v>183</v>
      </c>
      <c r="K26" s="44">
        <v>42</v>
      </c>
      <c r="L26" s="43">
        <v>14.8</v>
      </c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220</v>
      </c>
      <c r="G27" s="43">
        <v>1</v>
      </c>
      <c r="H27" s="43">
        <v>2</v>
      </c>
      <c r="I27" s="43">
        <v>22</v>
      </c>
      <c r="J27" s="43">
        <v>116</v>
      </c>
      <c r="K27" s="44">
        <v>951</v>
      </c>
      <c r="L27" s="43">
        <v>8.6199999999999992</v>
      </c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19</v>
      </c>
      <c r="H32" s="19">
        <f t="shared" si="6"/>
        <v>22</v>
      </c>
      <c r="I32" s="19">
        <f t="shared" si="6"/>
        <v>84</v>
      </c>
      <c r="J32" s="19">
        <f t="shared" si="6"/>
        <v>620</v>
      </c>
      <c r="K32" s="25"/>
      <c r="L32" s="19">
        <f t="shared" si="6"/>
        <v>46.97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2</v>
      </c>
      <c r="H33" s="43">
        <v>0</v>
      </c>
      <c r="I33" s="43">
        <v>4</v>
      </c>
      <c r="J33" s="43">
        <v>24</v>
      </c>
      <c r="K33" s="44">
        <v>50</v>
      </c>
      <c r="L33" s="43">
        <v>10.57</v>
      </c>
    </row>
    <row r="34" spans="1:12" ht="14.4">
      <c r="A34" s="14"/>
      <c r="B34" s="15"/>
      <c r="C34" s="11"/>
      <c r="D34" s="7" t="s">
        <v>27</v>
      </c>
      <c r="E34" s="42" t="s">
        <v>96</v>
      </c>
      <c r="F34" s="43">
        <v>200</v>
      </c>
      <c r="G34" s="43">
        <v>7</v>
      </c>
      <c r="H34" s="43">
        <v>6</v>
      </c>
      <c r="I34" s="43">
        <v>17</v>
      </c>
      <c r="J34" s="43">
        <v>149</v>
      </c>
      <c r="K34" s="44">
        <v>104</v>
      </c>
      <c r="L34" s="43">
        <v>11.08</v>
      </c>
    </row>
    <row r="35" spans="1:12" ht="14.4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23</v>
      </c>
      <c r="H35" s="43">
        <v>22</v>
      </c>
      <c r="I35" s="43">
        <v>40</v>
      </c>
      <c r="J35" s="43">
        <v>433</v>
      </c>
      <c r="K35" s="44">
        <v>291</v>
      </c>
      <c r="L35" s="43">
        <v>55.28</v>
      </c>
    </row>
    <row r="36" spans="1:12" ht="14.4">
      <c r="A36" s="14"/>
      <c r="B36" s="15"/>
      <c r="C36" s="11"/>
      <c r="D36" s="7" t="s">
        <v>29</v>
      </c>
      <c r="E36" s="42" t="s">
        <v>51</v>
      </c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3</v>
      </c>
      <c r="H37" s="43">
        <v>0</v>
      </c>
      <c r="I37" s="43">
        <v>22</v>
      </c>
      <c r="J37" s="43">
        <v>110</v>
      </c>
      <c r="K37" s="44">
        <v>389</v>
      </c>
      <c r="L37" s="43">
        <v>5.17</v>
      </c>
    </row>
    <row r="38" spans="1:12" ht="14.4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4</v>
      </c>
      <c r="H38" s="43">
        <v>0</v>
      </c>
      <c r="I38" s="43">
        <v>23</v>
      </c>
      <c r="J38" s="43">
        <v>66</v>
      </c>
      <c r="K38" s="44"/>
      <c r="L38" s="43">
        <v>3</v>
      </c>
    </row>
    <row r="39" spans="1:12" ht="14.4">
      <c r="A39" s="14"/>
      <c r="B39" s="15"/>
      <c r="C39" s="11"/>
      <c r="D39" s="7" t="s">
        <v>32</v>
      </c>
      <c r="E39" s="42" t="s">
        <v>47</v>
      </c>
      <c r="F39" s="43">
        <v>48</v>
      </c>
      <c r="G39" s="43">
        <v>3</v>
      </c>
      <c r="H39" s="43">
        <v>1</v>
      </c>
      <c r="I39" s="43">
        <v>16</v>
      </c>
      <c r="J39" s="43">
        <v>52</v>
      </c>
      <c r="K39" s="44"/>
      <c r="L39" s="43">
        <v>1.91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758</v>
      </c>
      <c r="G42" s="19">
        <f t="shared" ref="G42:L42" si="7">SUM(G33:G41)</f>
        <v>42</v>
      </c>
      <c r="H42" s="19">
        <f t="shared" si="7"/>
        <v>29</v>
      </c>
      <c r="I42" s="19">
        <f t="shared" si="7"/>
        <v>122</v>
      </c>
      <c r="J42" s="19">
        <f t="shared" si="7"/>
        <v>834</v>
      </c>
      <c r="K42" s="25"/>
      <c r="L42" s="19">
        <f t="shared" si="7"/>
        <v>87.01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1258</v>
      </c>
      <c r="G43" s="32">
        <f t="shared" ref="G43:L43" si="8">G32+G42</f>
        <v>61</v>
      </c>
      <c r="H43" s="32">
        <f t="shared" si="8"/>
        <v>51</v>
      </c>
      <c r="I43" s="32">
        <f t="shared" si="8"/>
        <v>206</v>
      </c>
      <c r="J43" s="32">
        <f t="shared" si="8"/>
        <v>1454</v>
      </c>
      <c r="K43" s="32"/>
      <c r="L43" s="32">
        <f t="shared" si="8"/>
        <v>133.98000000000002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34</v>
      </c>
      <c r="H44" s="40">
        <v>33</v>
      </c>
      <c r="I44" s="40">
        <v>33</v>
      </c>
      <c r="J44" s="40">
        <v>537</v>
      </c>
      <c r="K44" s="41">
        <v>223</v>
      </c>
      <c r="L44" s="40">
        <v>84.31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376</v>
      </c>
      <c r="L46" s="43">
        <v>1.62</v>
      </c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338</v>
      </c>
      <c r="L48" s="43">
        <v>14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34</v>
      </c>
      <c r="H51" s="19">
        <f t="shared" si="9"/>
        <v>33</v>
      </c>
      <c r="I51" s="19">
        <f t="shared" si="9"/>
        <v>57</v>
      </c>
      <c r="J51" s="19">
        <f t="shared" si="9"/>
        <v>612</v>
      </c>
      <c r="K51" s="25"/>
      <c r="L51" s="19">
        <f t="shared" si="9"/>
        <v>99.93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</v>
      </c>
      <c r="H52" s="43">
        <v>4</v>
      </c>
      <c r="I52" s="43">
        <v>5</v>
      </c>
      <c r="J52" s="43">
        <v>54</v>
      </c>
      <c r="K52" s="44">
        <v>52</v>
      </c>
      <c r="L52" s="43">
        <v>3.27</v>
      </c>
    </row>
    <row r="53" spans="1:12" ht="14.4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3</v>
      </c>
      <c r="H53" s="43">
        <v>5</v>
      </c>
      <c r="I53" s="43">
        <v>10</v>
      </c>
      <c r="J53" s="43">
        <v>93</v>
      </c>
      <c r="K53" s="44">
        <v>88</v>
      </c>
      <c r="L53" s="43">
        <v>16</v>
      </c>
    </row>
    <row r="54" spans="1:12" ht="14.4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20</v>
      </c>
      <c r="H54" s="43">
        <v>23</v>
      </c>
      <c r="I54" s="43">
        <v>23</v>
      </c>
      <c r="J54" s="43">
        <v>378</v>
      </c>
      <c r="K54" s="44">
        <v>259</v>
      </c>
      <c r="L54" s="43">
        <v>60.52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14</v>
      </c>
      <c r="J56" s="43">
        <v>28</v>
      </c>
      <c r="K56" s="44">
        <v>376</v>
      </c>
      <c r="L56" s="43">
        <v>1.62</v>
      </c>
    </row>
    <row r="57" spans="1:12" ht="14.4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4</v>
      </c>
      <c r="H57" s="43">
        <v>0</v>
      </c>
      <c r="I57" s="43">
        <v>23</v>
      </c>
      <c r="J57" s="43">
        <v>66</v>
      </c>
      <c r="K57" s="44"/>
      <c r="L57" s="43">
        <v>3</v>
      </c>
    </row>
    <row r="58" spans="1:12" ht="14.4">
      <c r="A58" s="23"/>
      <c r="B58" s="15"/>
      <c r="C58" s="11"/>
      <c r="D58" s="7" t="s">
        <v>32</v>
      </c>
      <c r="E58" s="42" t="s">
        <v>47</v>
      </c>
      <c r="F58" s="43">
        <v>48</v>
      </c>
      <c r="G58" s="43">
        <v>3</v>
      </c>
      <c r="H58" s="43">
        <v>1</v>
      </c>
      <c r="I58" s="43">
        <v>16</v>
      </c>
      <c r="J58" s="43">
        <v>52</v>
      </c>
      <c r="K58" s="44"/>
      <c r="L58" s="43">
        <v>1.91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758</v>
      </c>
      <c r="G61" s="19">
        <f t="shared" ref="G61:L61" si="10">SUM(G52:G60)</f>
        <v>31</v>
      </c>
      <c r="H61" s="19">
        <f t="shared" si="10"/>
        <v>33</v>
      </c>
      <c r="I61" s="19">
        <f t="shared" si="10"/>
        <v>91</v>
      </c>
      <c r="J61" s="19">
        <f t="shared" si="10"/>
        <v>671</v>
      </c>
      <c r="K61" s="25"/>
      <c r="L61" s="19">
        <f t="shared" si="10"/>
        <v>86.320000000000007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1258</v>
      </c>
      <c r="G62" s="32">
        <f t="shared" ref="G62:L62" si="11">G51+G61</f>
        <v>65</v>
      </c>
      <c r="H62" s="32">
        <f t="shared" si="11"/>
        <v>66</v>
      </c>
      <c r="I62" s="32">
        <f t="shared" si="11"/>
        <v>148</v>
      </c>
      <c r="J62" s="32">
        <f t="shared" si="11"/>
        <v>1283</v>
      </c>
      <c r="K62" s="32"/>
      <c r="L62" s="32">
        <f t="shared" si="11"/>
        <v>186.25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165</v>
      </c>
      <c r="G63" s="40">
        <v>13</v>
      </c>
      <c r="H63" s="40">
        <v>21</v>
      </c>
      <c r="I63" s="40">
        <v>2</v>
      </c>
      <c r="J63" s="40">
        <v>251</v>
      </c>
      <c r="K63" s="41">
        <v>210</v>
      </c>
      <c r="L63" s="40">
        <v>43.39</v>
      </c>
    </row>
    <row r="64" spans="1:12" ht="14.4">
      <c r="A64" s="23"/>
      <c r="B64" s="15"/>
      <c r="C64" s="11"/>
      <c r="D64" s="6" t="s">
        <v>26</v>
      </c>
      <c r="E64" s="42" t="s">
        <v>58</v>
      </c>
      <c r="F64" s="43">
        <v>65</v>
      </c>
      <c r="G64" s="43">
        <v>2</v>
      </c>
      <c r="H64" s="43">
        <v>8</v>
      </c>
      <c r="I64" s="43">
        <v>14</v>
      </c>
      <c r="J64" s="43">
        <v>221</v>
      </c>
      <c r="K64" s="44">
        <v>14</v>
      </c>
      <c r="L64" s="43">
        <v>19.649999999999999</v>
      </c>
    </row>
    <row r="65" spans="1:12" ht="14.4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</v>
      </c>
      <c r="H65" s="43">
        <v>2</v>
      </c>
      <c r="I65" s="43">
        <v>22</v>
      </c>
      <c r="J65" s="43">
        <v>116</v>
      </c>
      <c r="K65" s="44">
        <v>951</v>
      </c>
      <c r="L65" s="43">
        <v>7.92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338</v>
      </c>
      <c r="L67" s="43">
        <v>10.14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:L70" si="12">SUM(G63:G69)</f>
        <v>16</v>
      </c>
      <c r="H70" s="19">
        <f t="shared" si="12"/>
        <v>31</v>
      </c>
      <c r="I70" s="19">
        <f t="shared" si="12"/>
        <v>48</v>
      </c>
      <c r="J70" s="19">
        <f t="shared" si="12"/>
        <v>635</v>
      </c>
      <c r="K70" s="25"/>
      <c r="L70" s="19">
        <f t="shared" si="12"/>
        <v>81.099999999999994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</v>
      </c>
      <c r="H71" s="43">
        <v>5</v>
      </c>
      <c r="I71" s="43">
        <v>5</v>
      </c>
      <c r="J71" s="43">
        <v>73</v>
      </c>
      <c r="K71" s="44">
        <v>50</v>
      </c>
      <c r="L71" s="43">
        <v>20.65</v>
      </c>
    </row>
    <row r="72" spans="1:12" ht="14.4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8</v>
      </c>
      <c r="H72" s="43">
        <v>5</v>
      </c>
      <c r="I72" s="43">
        <v>15</v>
      </c>
      <c r="J72" s="43">
        <v>131</v>
      </c>
      <c r="K72" s="44">
        <v>71</v>
      </c>
      <c r="L72" s="43">
        <v>4.88</v>
      </c>
    </row>
    <row r="73" spans="1:12" ht="14.4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16</v>
      </c>
      <c r="H73" s="43">
        <v>23</v>
      </c>
      <c r="I73" s="43">
        <v>14</v>
      </c>
      <c r="J73" s="43">
        <v>324</v>
      </c>
      <c r="K73" s="44">
        <v>102</v>
      </c>
      <c r="L73" s="43">
        <v>37.340000000000003</v>
      </c>
    </row>
    <row r="74" spans="1:12" ht="14.4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3</v>
      </c>
      <c r="H74" s="43">
        <v>3</v>
      </c>
      <c r="I74" s="43">
        <v>9</v>
      </c>
      <c r="J74" s="43">
        <v>69</v>
      </c>
      <c r="K74" s="44">
        <v>279</v>
      </c>
      <c r="L74" s="43">
        <v>11.76</v>
      </c>
    </row>
    <row r="75" spans="1:12" ht="14.4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</v>
      </c>
      <c r="H75" s="43">
        <v>0</v>
      </c>
      <c r="I75" s="43">
        <v>22</v>
      </c>
      <c r="J75" s="43">
        <v>86</v>
      </c>
      <c r="K75" s="44">
        <v>321</v>
      </c>
      <c r="L75" s="43">
        <v>4.33</v>
      </c>
    </row>
    <row r="76" spans="1:12" ht="14.4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2</v>
      </c>
      <c r="H76" s="43">
        <v>0</v>
      </c>
      <c r="I76" s="43">
        <v>14</v>
      </c>
      <c r="J76" s="43">
        <v>66</v>
      </c>
      <c r="K76" s="44">
        <v>348</v>
      </c>
      <c r="L76" s="43">
        <v>3</v>
      </c>
    </row>
    <row r="77" spans="1:12" ht="14.4">
      <c r="A77" s="23"/>
      <c r="B77" s="15"/>
      <c r="C77" s="11"/>
      <c r="D77" s="7" t="s">
        <v>32</v>
      </c>
      <c r="E77" s="42" t="s">
        <v>47</v>
      </c>
      <c r="F77" s="43">
        <v>48</v>
      </c>
      <c r="G77" s="43">
        <v>2</v>
      </c>
      <c r="H77" s="43">
        <v>0</v>
      </c>
      <c r="I77" s="43">
        <v>10</v>
      </c>
      <c r="J77" s="43">
        <v>52</v>
      </c>
      <c r="K77" s="44"/>
      <c r="L77" s="43">
        <v>1.91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798</v>
      </c>
      <c r="G80" s="19">
        <f t="shared" ref="G80:L80" si="13">SUM(G71:G79)</f>
        <v>32</v>
      </c>
      <c r="H80" s="19">
        <f t="shared" si="13"/>
        <v>36</v>
      </c>
      <c r="I80" s="19">
        <f t="shared" si="13"/>
        <v>89</v>
      </c>
      <c r="J80" s="19">
        <f t="shared" si="13"/>
        <v>801</v>
      </c>
      <c r="K80" s="25"/>
      <c r="L80" s="19">
        <f t="shared" si="13"/>
        <v>83.87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1328</v>
      </c>
      <c r="G81" s="32">
        <f t="shared" ref="G81:L81" si="14">G70+G80</f>
        <v>48</v>
      </c>
      <c r="H81" s="32">
        <f t="shared" si="14"/>
        <v>67</v>
      </c>
      <c r="I81" s="32">
        <f t="shared" si="14"/>
        <v>137</v>
      </c>
      <c r="J81" s="32">
        <f t="shared" si="14"/>
        <v>1436</v>
      </c>
      <c r="K81" s="32"/>
      <c r="L81" s="32">
        <f t="shared" si="14"/>
        <v>164.97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220</v>
      </c>
      <c r="G82" s="40">
        <v>10</v>
      </c>
      <c r="H82" s="40">
        <v>10</v>
      </c>
      <c r="I82" s="40">
        <v>41</v>
      </c>
      <c r="J82" s="40">
        <v>281</v>
      </c>
      <c r="K82" s="41">
        <v>450</v>
      </c>
      <c r="L82" s="40">
        <v>18.760000000000002</v>
      </c>
    </row>
    <row r="83" spans="1:12" ht="14.4">
      <c r="A83" s="23"/>
      <c r="B83" s="15"/>
      <c r="C83" s="11"/>
      <c r="D83" s="6" t="s">
        <v>26</v>
      </c>
      <c r="E83" s="42" t="s">
        <v>58</v>
      </c>
      <c r="F83" s="43">
        <v>65</v>
      </c>
      <c r="G83" s="43">
        <v>2</v>
      </c>
      <c r="H83" s="43">
        <v>8</v>
      </c>
      <c r="I83" s="43">
        <v>14</v>
      </c>
      <c r="J83" s="43">
        <v>221</v>
      </c>
      <c r="K83" s="44">
        <v>15</v>
      </c>
      <c r="L83" s="43">
        <v>19.649999999999999</v>
      </c>
    </row>
    <row r="84" spans="1:12" ht="14.4">
      <c r="A84" s="23"/>
      <c r="B84" s="15"/>
      <c r="C84" s="11"/>
      <c r="D84" s="7" t="s">
        <v>22</v>
      </c>
      <c r="E84" s="42" t="s">
        <v>99</v>
      </c>
      <c r="F84" s="43">
        <v>215</v>
      </c>
      <c r="G84" s="43">
        <v>4</v>
      </c>
      <c r="H84" s="43">
        <v>4</v>
      </c>
      <c r="I84" s="43">
        <v>25</v>
      </c>
      <c r="J84" s="43">
        <v>145</v>
      </c>
      <c r="K84" s="44">
        <v>382</v>
      </c>
      <c r="L84" s="43">
        <v>21.47</v>
      </c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16</v>
      </c>
      <c r="H89" s="19">
        <f t="shared" si="15"/>
        <v>22</v>
      </c>
      <c r="I89" s="19">
        <f t="shared" si="15"/>
        <v>80</v>
      </c>
      <c r="J89" s="19">
        <f t="shared" si="15"/>
        <v>647</v>
      </c>
      <c r="K89" s="25"/>
      <c r="L89" s="19">
        <f t="shared" si="15"/>
        <v>59.879999999999995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1</v>
      </c>
      <c r="H90" s="43">
        <v>4</v>
      </c>
      <c r="I90" s="43">
        <v>5</v>
      </c>
      <c r="J90" s="43">
        <v>54</v>
      </c>
      <c r="K90" s="44">
        <v>52</v>
      </c>
      <c r="L90" s="43">
        <v>3.27</v>
      </c>
    </row>
    <row r="91" spans="1:12" ht="14.4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2</v>
      </c>
      <c r="H91" s="43">
        <v>2</v>
      </c>
      <c r="I91" s="43">
        <v>12</v>
      </c>
      <c r="J91" s="43">
        <v>73</v>
      </c>
      <c r="K91" s="44">
        <v>101</v>
      </c>
      <c r="L91" s="43">
        <v>4.2</v>
      </c>
    </row>
    <row r="92" spans="1:12" ht="14.4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10</v>
      </c>
      <c r="H92" s="43">
        <v>10</v>
      </c>
      <c r="I92" s="43">
        <v>3</v>
      </c>
      <c r="J92" s="43">
        <v>146</v>
      </c>
      <c r="K92" s="44">
        <v>246</v>
      </c>
      <c r="L92" s="43">
        <v>43.27</v>
      </c>
    </row>
    <row r="93" spans="1:12" ht="14.4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4</v>
      </c>
      <c r="H93" s="43">
        <v>9</v>
      </c>
      <c r="I93" s="43">
        <v>41</v>
      </c>
      <c r="J93" s="43">
        <v>258</v>
      </c>
      <c r="K93" s="44">
        <v>747</v>
      </c>
      <c r="L93" s="43">
        <v>9.4</v>
      </c>
    </row>
    <row r="94" spans="1:12" ht="14.4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</v>
      </c>
      <c r="H94" s="43">
        <v>0</v>
      </c>
      <c r="I94" s="43">
        <v>22</v>
      </c>
      <c r="J94" s="43">
        <v>28</v>
      </c>
      <c r="K94" s="44">
        <v>859</v>
      </c>
      <c r="L94" s="43">
        <v>7.13</v>
      </c>
    </row>
    <row r="95" spans="1:12" ht="14.4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2</v>
      </c>
      <c r="H95" s="43">
        <v>0</v>
      </c>
      <c r="I95" s="43">
        <v>14</v>
      </c>
      <c r="J95" s="43">
        <v>66</v>
      </c>
      <c r="K95" s="44"/>
      <c r="L95" s="43">
        <v>3</v>
      </c>
    </row>
    <row r="96" spans="1:12" ht="14.4">
      <c r="A96" s="23"/>
      <c r="B96" s="15"/>
      <c r="C96" s="11"/>
      <c r="D96" s="7" t="s">
        <v>32</v>
      </c>
      <c r="E96" s="42" t="s">
        <v>47</v>
      </c>
      <c r="F96" s="43">
        <v>48</v>
      </c>
      <c r="G96" s="43">
        <v>2</v>
      </c>
      <c r="H96" s="43">
        <v>0</v>
      </c>
      <c r="I96" s="43">
        <v>10</v>
      </c>
      <c r="J96" s="43">
        <v>52</v>
      </c>
      <c r="K96" s="44"/>
      <c r="L96" s="43">
        <v>1.91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798</v>
      </c>
      <c r="G99" s="19">
        <f t="shared" ref="G99:L99" si="16">SUM(G90:G98)</f>
        <v>21</v>
      </c>
      <c r="H99" s="19">
        <f t="shared" si="16"/>
        <v>25</v>
      </c>
      <c r="I99" s="19">
        <f t="shared" si="16"/>
        <v>107</v>
      </c>
      <c r="J99" s="19">
        <f t="shared" si="16"/>
        <v>677</v>
      </c>
      <c r="K99" s="25"/>
      <c r="L99" s="19">
        <f t="shared" si="16"/>
        <v>72.179999999999993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1298</v>
      </c>
      <c r="G100" s="32">
        <f t="shared" ref="G100:L100" si="17">G89+G99</f>
        <v>37</v>
      </c>
      <c r="H100" s="32">
        <f t="shared" si="17"/>
        <v>47</v>
      </c>
      <c r="I100" s="32">
        <f t="shared" si="17"/>
        <v>187</v>
      </c>
      <c r="J100" s="32">
        <f t="shared" si="17"/>
        <v>1324</v>
      </c>
      <c r="K100" s="32"/>
      <c r="L100" s="32">
        <f t="shared" si="17"/>
        <v>132.06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220</v>
      </c>
      <c r="G101" s="40">
        <v>4</v>
      </c>
      <c r="H101" s="40">
        <v>5</v>
      </c>
      <c r="I101" s="40">
        <v>30</v>
      </c>
      <c r="J101" s="40">
        <v>162</v>
      </c>
      <c r="K101" s="41">
        <v>171</v>
      </c>
      <c r="L101" s="40">
        <v>24.92</v>
      </c>
    </row>
    <row r="102" spans="1:12" ht="14.4">
      <c r="A102" s="23"/>
      <c r="B102" s="15"/>
      <c r="C102" s="11"/>
      <c r="D102" s="6" t="s">
        <v>26</v>
      </c>
      <c r="E102" s="42" t="s">
        <v>58</v>
      </c>
      <c r="F102" s="43">
        <v>65</v>
      </c>
      <c r="G102" s="43">
        <v>2</v>
      </c>
      <c r="H102" s="43">
        <v>8</v>
      </c>
      <c r="I102" s="43">
        <v>14</v>
      </c>
      <c r="J102" s="43">
        <v>221</v>
      </c>
      <c r="K102" s="44">
        <v>14</v>
      </c>
      <c r="L102" s="43">
        <v>19.649999999999999</v>
      </c>
    </row>
    <row r="103" spans="1:12" ht="14.4">
      <c r="A103" s="23"/>
      <c r="B103" s="15"/>
      <c r="C103" s="11"/>
      <c r="D103" s="7" t="s">
        <v>22</v>
      </c>
      <c r="E103" s="42" t="s">
        <v>49</v>
      </c>
      <c r="F103" s="43">
        <v>215</v>
      </c>
      <c r="G103" s="43">
        <v>1</v>
      </c>
      <c r="H103" s="43">
        <v>2</v>
      </c>
      <c r="I103" s="43">
        <v>22</v>
      </c>
      <c r="J103" s="43">
        <v>116</v>
      </c>
      <c r="K103" s="44">
        <v>951</v>
      </c>
      <c r="L103" s="43">
        <v>8.7100000000000009</v>
      </c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51</v>
      </c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7</v>
      </c>
      <c r="H108" s="19">
        <f t="shared" si="18"/>
        <v>15</v>
      </c>
      <c r="I108" s="19">
        <f t="shared" si="18"/>
        <v>66</v>
      </c>
      <c r="J108" s="19">
        <f t="shared" si="18"/>
        <v>499</v>
      </c>
      <c r="K108" s="25"/>
      <c r="L108" s="19">
        <f t="shared" ref="L108" si="19">SUM(L101:L107)</f>
        <v>53.28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1</v>
      </c>
      <c r="H109" s="43">
        <v>5</v>
      </c>
      <c r="I109" s="43">
        <v>5</v>
      </c>
      <c r="J109" s="43">
        <v>73</v>
      </c>
      <c r="K109" s="44">
        <v>50</v>
      </c>
      <c r="L109" s="43">
        <v>13.04</v>
      </c>
    </row>
    <row r="110" spans="1:12" ht="14.4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3</v>
      </c>
      <c r="H110" s="43">
        <v>3</v>
      </c>
      <c r="I110" s="43">
        <v>8</v>
      </c>
      <c r="J110" s="43">
        <v>90</v>
      </c>
      <c r="K110" s="44">
        <v>88</v>
      </c>
      <c r="L110" s="43">
        <v>4.09</v>
      </c>
    </row>
    <row r="111" spans="1:12" ht="14.4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25</v>
      </c>
      <c r="H111" s="43">
        <v>6</v>
      </c>
      <c r="I111" s="43">
        <v>3</v>
      </c>
      <c r="J111" s="43">
        <v>173</v>
      </c>
      <c r="K111" s="44">
        <v>486</v>
      </c>
      <c r="L111" s="43">
        <v>32.619999999999997</v>
      </c>
    </row>
    <row r="112" spans="1:12" ht="14.4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3</v>
      </c>
      <c r="H112" s="43">
        <v>4</v>
      </c>
      <c r="I112" s="43">
        <v>23</v>
      </c>
      <c r="J112" s="43">
        <v>142</v>
      </c>
      <c r="K112" s="44">
        <v>394</v>
      </c>
      <c r="L112" s="43">
        <v>9.65</v>
      </c>
    </row>
    <row r="113" spans="1:12" ht="14.4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14</v>
      </c>
      <c r="J113" s="43">
        <v>110</v>
      </c>
      <c r="K113" s="44">
        <v>376</v>
      </c>
      <c r="L113" s="43">
        <v>5.17</v>
      </c>
    </row>
    <row r="114" spans="1:12" ht="14.4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2</v>
      </c>
      <c r="H114" s="43">
        <v>0</v>
      </c>
      <c r="I114" s="43">
        <v>14</v>
      </c>
      <c r="J114" s="43">
        <v>66</v>
      </c>
      <c r="K114" s="44"/>
      <c r="L114" s="43">
        <v>3</v>
      </c>
    </row>
    <row r="115" spans="1:12" ht="14.4">
      <c r="A115" s="23"/>
      <c r="B115" s="15"/>
      <c r="C115" s="11"/>
      <c r="D115" s="7" t="s">
        <v>32</v>
      </c>
      <c r="E115" s="42" t="s">
        <v>47</v>
      </c>
      <c r="F115" s="43">
        <v>48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>
        <v>1.91</v>
      </c>
    </row>
    <row r="116" spans="1:12" ht="14.4">
      <c r="A116" s="23"/>
      <c r="B116" s="15"/>
      <c r="C116" s="11"/>
      <c r="D116" s="6" t="s">
        <v>71</v>
      </c>
      <c r="E116" s="42" t="s">
        <v>51</v>
      </c>
      <c r="F116" s="43" t="s">
        <v>51</v>
      </c>
      <c r="G116" s="43" t="s">
        <v>51</v>
      </c>
      <c r="H116" s="43" t="s">
        <v>51</v>
      </c>
      <c r="I116" s="43" t="s">
        <v>51</v>
      </c>
      <c r="J116" s="43" t="s">
        <v>51</v>
      </c>
      <c r="K116" s="44" t="s">
        <v>51</v>
      </c>
      <c r="L116" s="43" t="s">
        <v>51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798</v>
      </c>
      <c r="G118" s="19">
        <f t="shared" ref="G118:J118" si="20">SUM(G109:G117)</f>
        <v>36</v>
      </c>
      <c r="H118" s="19">
        <f t="shared" si="20"/>
        <v>18</v>
      </c>
      <c r="I118" s="19">
        <f t="shared" si="20"/>
        <v>77</v>
      </c>
      <c r="J118" s="19">
        <f t="shared" si="20"/>
        <v>706</v>
      </c>
      <c r="K118" s="25"/>
      <c r="L118" s="19">
        <f t="shared" ref="L118" si="21">SUM(L109:L117)</f>
        <v>69.47999999999999</v>
      </c>
    </row>
    <row r="119" spans="1:12" ht="15" customHeigh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1298</v>
      </c>
      <c r="G119" s="32">
        <f t="shared" ref="G119:L119" si="22">G108+G118</f>
        <v>43</v>
      </c>
      <c r="H119" s="32">
        <f t="shared" si="22"/>
        <v>33</v>
      </c>
      <c r="I119" s="32">
        <f t="shared" si="22"/>
        <v>143</v>
      </c>
      <c r="J119" s="32">
        <f t="shared" si="22"/>
        <v>1205</v>
      </c>
      <c r="K119" s="32"/>
      <c r="L119" s="32">
        <f t="shared" si="22"/>
        <v>122.75999999999999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220</v>
      </c>
      <c r="G120" s="40">
        <v>9</v>
      </c>
      <c r="H120" s="40">
        <v>6</v>
      </c>
      <c r="I120" s="40">
        <v>39</v>
      </c>
      <c r="J120" s="40">
        <v>244</v>
      </c>
      <c r="K120" s="41">
        <v>171</v>
      </c>
      <c r="L120" s="40">
        <v>16.89</v>
      </c>
    </row>
    <row r="121" spans="1:12" ht="14.4">
      <c r="A121" s="14"/>
      <c r="B121" s="15"/>
      <c r="C121" s="11"/>
      <c r="D121" s="6" t="s">
        <v>26</v>
      </c>
      <c r="E121" s="42" t="s">
        <v>48</v>
      </c>
      <c r="F121" s="43">
        <v>60</v>
      </c>
      <c r="G121" s="43">
        <v>5</v>
      </c>
      <c r="H121" s="43">
        <v>3</v>
      </c>
      <c r="I121" s="43">
        <v>14</v>
      </c>
      <c r="J121" s="43">
        <v>183</v>
      </c>
      <c r="K121" s="44">
        <v>15</v>
      </c>
      <c r="L121" s="43">
        <v>14.8</v>
      </c>
    </row>
    <row r="122" spans="1:12" ht="14.4">
      <c r="A122" s="14"/>
      <c r="B122" s="15"/>
      <c r="C122" s="11"/>
      <c r="D122" s="7" t="s">
        <v>22</v>
      </c>
      <c r="E122" s="42" t="s">
        <v>41</v>
      </c>
      <c r="F122" s="43">
        <v>220</v>
      </c>
      <c r="G122" s="43">
        <v>7</v>
      </c>
      <c r="H122" s="43">
        <v>5</v>
      </c>
      <c r="I122" s="43">
        <v>11</v>
      </c>
      <c r="J122" s="43">
        <v>122</v>
      </c>
      <c r="K122" s="44">
        <v>386</v>
      </c>
      <c r="L122" s="43">
        <v>25</v>
      </c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21</v>
      </c>
      <c r="H127" s="19">
        <f t="shared" si="23"/>
        <v>14</v>
      </c>
      <c r="I127" s="19">
        <f t="shared" si="23"/>
        <v>64</v>
      </c>
      <c r="J127" s="19">
        <f t="shared" si="23"/>
        <v>549</v>
      </c>
      <c r="K127" s="25"/>
      <c r="L127" s="19">
        <f t="shared" ref="L127" si="24">SUM(L120:L126)</f>
        <v>56.69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</v>
      </c>
      <c r="H128" s="43">
        <v>4</v>
      </c>
      <c r="I128" s="43">
        <v>8</v>
      </c>
      <c r="J128" s="43">
        <v>69</v>
      </c>
      <c r="K128" s="44">
        <v>32</v>
      </c>
      <c r="L128" s="43">
        <v>5.08</v>
      </c>
    </row>
    <row r="129" spans="1:12" ht="14.4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</v>
      </c>
      <c r="H129" s="43">
        <v>3</v>
      </c>
      <c r="I129" s="43">
        <v>9</v>
      </c>
      <c r="J129" s="43">
        <v>99</v>
      </c>
      <c r="K129" s="44">
        <v>202</v>
      </c>
      <c r="L129" s="43">
        <v>12.59</v>
      </c>
    </row>
    <row r="130" spans="1:12" ht="14.4">
      <c r="A130" s="14"/>
      <c r="B130" s="15"/>
      <c r="C130" s="11"/>
      <c r="D130" s="7" t="s">
        <v>28</v>
      </c>
      <c r="E130" s="42" t="s">
        <v>74</v>
      </c>
      <c r="F130" s="43">
        <v>200</v>
      </c>
      <c r="G130" s="43">
        <v>17</v>
      </c>
      <c r="H130" s="43">
        <v>6</v>
      </c>
      <c r="I130" s="43">
        <v>30</v>
      </c>
      <c r="J130" s="43">
        <v>401</v>
      </c>
      <c r="K130" s="44">
        <v>265</v>
      </c>
      <c r="L130" s="43">
        <v>52.77</v>
      </c>
    </row>
    <row r="131" spans="1:12" ht="14.4">
      <c r="A131" s="14"/>
      <c r="B131" s="15"/>
      <c r="C131" s="11"/>
      <c r="D131" s="7" t="s">
        <v>29</v>
      </c>
      <c r="E131" s="42" t="s">
        <v>51</v>
      </c>
      <c r="F131" s="43" t="s">
        <v>51</v>
      </c>
      <c r="G131" s="43" t="s">
        <v>51</v>
      </c>
      <c r="H131" s="43" t="s">
        <v>51</v>
      </c>
      <c r="I131" s="43" t="s">
        <v>51</v>
      </c>
      <c r="J131" s="43" t="s">
        <v>51</v>
      </c>
      <c r="K131" s="44" t="s">
        <v>51</v>
      </c>
      <c r="L131" s="43" t="s">
        <v>51</v>
      </c>
    </row>
    <row r="132" spans="1:12" ht="14.4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14</v>
      </c>
      <c r="J132" s="43">
        <v>110</v>
      </c>
      <c r="K132" s="44">
        <v>376</v>
      </c>
      <c r="L132" s="43">
        <v>5.17</v>
      </c>
    </row>
    <row r="133" spans="1:12" ht="14.4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2</v>
      </c>
      <c r="H133" s="43">
        <v>0</v>
      </c>
      <c r="I133" s="43">
        <v>14</v>
      </c>
      <c r="J133" s="43">
        <v>66</v>
      </c>
      <c r="K133" s="44"/>
      <c r="L133" s="43">
        <v>3</v>
      </c>
    </row>
    <row r="134" spans="1:12" ht="14.4">
      <c r="A134" s="14"/>
      <c r="B134" s="15"/>
      <c r="C134" s="11"/>
      <c r="D134" s="7" t="s">
        <v>32</v>
      </c>
      <c r="E134" s="42" t="s">
        <v>75</v>
      </c>
      <c r="F134" s="43">
        <v>48</v>
      </c>
      <c r="G134" s="43">
        <v>2</v>
      </c>
      <c r="H134" s="43">
        <v>0</v>
      </c>
      <c r="I134" s="43">
        <v>10</v>
      </c>
      <c r="J134" s="43">
        <v>52</v>
      </c>
      <c r="K134" s="44"/>
      <c r="L134" s="43">
        <v>1.91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25">SUM(G128:G136)</f>
        <v>23</v>
      </c>
      <c r="H137" s="19">
        <f t="shared" si="25"/>
        <v>13</v>
      </c>
      <c r="I137" s="19">
        <f t="shared" si="25"/>
        <v>85</v>
      </c>
      <c r="J137" s="19">
        <f t="shared" si="25"/>
        <v>797</v>
      </c>
      <c r="K137" s="25"/>
      <c r="L137" s="19">
        <f t="shared" ref="L137" si="26">SUM(L128:L136)</f>
        <v>80.52</v>
      </c>
    </row>
    <row r="138" spans="1:12" ht="15" customHeigh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1258</v>
      </c>
      <c r="G138" s="32">
        <f t="shared" ref="G138:L138" si="27">G127+G137</f>
        <v>44</v>
      </c>
      <c r="H138" s="32">
        <f t="shared" si="27"/>
        <v>27</v>
      </c>
      <c r="I138" s="32">
        <f t="shared" si="27"/>
        <v>149</v>
      </c>
      <c r="J138" s="32">
        <f t="shared" si="27"/>
        <v>1346</v>
      </c>
      <c r="K138" s="32"/>
      <c r="L138" s="32">
        <f t="shared" si="27"/>
        <v>137.20999999999998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210</v>
      </c>
      <c r="G139" s="40">
        <v>34</v>
      </c>
      <c r="H139" s="40">
        <v>33</v>
      </c>
      <c r="I139" s="40">
        <v>32</v>
      </c>
      <c r="J139" s="40">
        <v>559</v>
      </c>
      <c r="K139" s="41">
        <v>219</v>
      </c>
      <c r="L139" s="40">
        <v>56.54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53</v>
      </c>
      <c r="F141" s="43">
        <v>220</v>
      </c>
      <c r="G141" s="43">
        <v>0</v>
      </c>
      <c r="H141" s="43">
        <v>0</v>
      </c>
      <c r="I141" s="43">
        <v>14</v>
      </c>
      <c r="J141" s="43">
        <v>28</v>
      </c>
      <c r="K141" s="44">
        <v>376</v>
      </c>
      <c r="L141" s="43">
        <v>1.62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338</v>
      </c>
      <c r="L143" s="43">
        <v>14.48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28">SUM(G139:G145)</f>
        <v>34</v>
      </c>
      <c r="H146" s="19">
        <f t="shared" si="28"/>
        <v>33</v>
      </c>
      <c r="I146" s="19">
        <f t="shared" si="28"/>
        <v>56</v>
      </c>
      <c r="J146" s="19">
        <f t="shared" si="28"/>
        <v>634</v>
      </c>
      <c r="K146" s="25"/>
      <c r="L146" s="19">
        <f t="shared" ref="L146" si="29">SUM(L139:L145)</f>
        <v>72.64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2</v>
      </c>
      <c r="H147" s="43">
        <v>0</v>
      </c>
      <c r="I147" s="43">
        <v>4</v>
      </c>
      <c r="J147" s="43">
        <v>24</v>
      </c>
      <c r="K147" s="44">
        <v>50</v>
      </c>
      <c r="L147" s="43">
        <v>10.57</v>
      </c>
    </row>
    <row r="148" spans="1:12" ht="14.4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1</v>
      </c>
      <c r="H148" s="43">
        <v>4</v>
      </c>
      <c r="I148" s="43">
        <v>100</v>
      </c>
      <c r="J148" s="43">
        <v>82</v>
      </c>
      <c r="K148" s="44">
        <v>82</v>
      </c>
      <c r="L148" s="43">
        <v>8.57</v>
      </c>
    </row>
    <row r="149" spans="1:12" ht="14.4">
      <c r="A149" s="23"/>
      <c r="B149" s="15"/>
      <c r="C149" s="11"/>
      <c r="D149" s="7" t="s">
        <v>28</v>
      </c>
      <c r="E149" s="42" t="s">
        <v>79</v>
      </c>
      <c r="F149" s="43">
        <v>130</v>
      </c>
      <c r="G149" s="43">
        <v>28</v>
      </c>
      <c r="H149" s="43">
        <v>18</v>
      </c>
      <c r="I149" s="43">
        <v>7</v>
      </c>
      <c r="J149" s="43">
        <v>205</v>
      </c>
      <c r="K149" s="44" t="s">
        <v>80</v>
      </c>
      <c r="L149" s="43">
        <v>44.61</v>
      </c>
    </row>
    <row r="150" spans="1:12" ht="14.4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9</v>
      </c>
      <c r="H150" s="43">
        <v>6</v>
      </c>
      <c r="I150" s="43">
        <v>39</v>
      </c>
      <c r="J150" s="43">
        <v>244</v>
      </c>
      <c r="K150" s="44">
        <v>302</v>
      </c>
      <c r="L150" s="43">
        <v>8.83</v>
      </c>
    </row>
    <row r="151" spans="1:12" ht="14.4">
      <c r="A151" s="23"/>
      <c r="B151" s="15"/>
      <c r="C151" s="11"/>
      <c r="D151" s="7" t="s">
        <v>30</v>
      </c>
      <c r="E151" s="42" t="s">
        <v>53</v>
      </c>
      <c r="F151" s="43">
        <v>220</v>
      </c>
      <c r="G151" s="43">
        <v>0</v>
      </c>
      <c r="H151" s="43">
        <v>0</v>
      </c>
      <c r="I151" s="43">
        <v>14</v>
      </c>
      <c r="J151" s="43">
        <v>28</v>
      </c>
      <c r="K151" s="44">
        <v>376</v>
      </c>
      <c r="L151" s="43">
        <v>1.62</v>
      </c>
    </row>
    <row r="152" spans="1:12" ht="14.4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2</v>
      </c>
      <c r="H152" s="43">
        <v>0</v>
      </c>
      <c r="I152" s="43">
        <v>14</v>
      </c>
      <c r="J152" s="43">
        <v>66</v>
      </c>
      <c r="K152" s="44"/>
      <c r="L152" s="43">
        <v>3</v>
      </c>
    </row>
    <row r="153" spans="1:12" ht="14.4">
      <c r="A153" s="23"/>
      <c r="B153" s="15"/>
      <c r="C153" s="11"/>
      <c r="D153" s="7" t="s">
        <v>32</v>
      </c>
      <c r="E153" s="42" t="s">
        <v>81</v>
      </c>
      <c r="F153" s="43">
        <v>48</v>
      </c>
      <c r="G153" s="43">
        <v>2</v>
      </c>
      <c r="H153" s="43">
        <v>0</v>
      </c>
      <c r="I153" s="43">
        <v>10</v>
      </c>
      <c r="J153" s="43">
        <v>52</v>
      </c>
      <c r="K153" s="44"/>
      <c r="L153" s="43">
        <v>1.91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858</v>
      </c>
      <c r="G156" s="19">
        <f t="shared" ref="G156:J156" si="30">SUM(G147:G155)</f>
        <v>44</v>
      </c>
      <c r="H156" s="19">
        <f t="shared" si="30"/>
        <v>28</v>
      </c>
      <c r="I156" s="19">
        <f t="shared" si="30"/>
        <v>188</v>
      </c>
      <c r="J156" s="19">
        <f t="shared" si="30"/>
        <v>701</v>
      </c>
      <c r="K156" s="25"/>
      <c r="L156" s="19">
        <f t="shared" ref="L156" si="31">SUM(L147:L155)</f>
        <v>79.11</v>
      </c>
    </row>
    <row r="157" spans="1:12" ht="15" customHeigh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1388</v>
      </c>
      <c r="G157" s="32">
        <f t="shared" ref="G157:L157" si="32">G146+G156</f>
        <v>78</v>
      </c>
      <c r="H157" s="32">
        <f t="shared" si="32"/>
        <v>61</v>
      </c>
      <c r="I157" s="32">
        <f t="shared" si="32"/>
        <v>244</v>
      </c>
      <c r="J157" s="32">
        <f t="shared" si="32"/>
        <v>1335</v>
      </c>
      <c r="K157" s="32"/>
      <c r="L157" s="32">
        <f t="shared" si="32"/>
        <v>151.75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220</v>
      </c>
      <c r="G158" s="40">
        <v>4</v>
      </c>
      <c r="H158" s="40">
        <v>4</v>
      </c>
      <c r="I158" s="40">
        <v>31</v>
      </c>
      <c r="J158" s="40">
        <v>181</v>
      </c>
      <c r="K158" s="41">
        <v>168</v>
      </c>
      <c r="L158" s="40">
        <v>23.78</v>
      </c>
    </row>
    <row r="159" spans="1:12" ht="14.4">
      <c r="A159" s="23"/>
      <c r="B159" s="15"/>
      <c r="C159" s="11"/>
      <c r="D159" s="6" t="s">
        <v>26</v>
      </c>
      <c r="E159" s="42" t="s">
        <v>48</v>
      </c>
      <c r="F159" s="43">
        <v>60</v>
      </c>
      <c r="G159" s="43">
        <v>5</v>
      </c>
      <c r="H159" s="43">
        <v>3</v>
      </c>
      <c r="I159" s="43">
        <v>14</v>
      </c>
      <c r="J159" s="43">
        <v>183</v>
      </c>
      <c r="K159" s="44">
        <v>945</v>
      </c>
      <c r="L159" s="43">
        <v>14.8</v>
      </c>
    </row>
    <row r="160" spans="1:12" ht="14.4">
      <c r="A160" s="23"/>
      <c r="B160" s="15"/>
      <c r="C160" s="11"/>
      <c r="D160" s="7" t="s">
        <v>22</v>
      </c>
      <c r="E160" s="42" t="s">
        <v>82</v>
      </c>
      <c r="F160" s="43">
        <v>220</v>
      </c>
      <c r="G160" s="43">
        <v>1</v>
      </c>
      <c r="H160" s="43">
        <v>2</v>
      </c>
      <c r="I160" s="43">
        <v>16</v>
      </c>
      <c r="J160" s="43">
        <v>95</v>
      </c>
      <c r="K160" s="44">
        <v>15</v>
      </c>
      <c r="L160" s="43">
        <v>14.79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10</v>
      </c>
      <c r="H165" s="19">
        <f t="shared" si="33"/>
        <v>9</v>
      </c>
      <c r="I165" s="19">
        <f t="shared" si="33"/>
        <v>61</v>
      </c>
      <c r="J165" s="19">
        <f t="shared" si="33"/>
        <v>459</v>
      </c>
      <c r="K165" s="25"/>
      <c r="L165" s="19">
        <f t="shared" ref="L165" si="34">SUM(L158:L164)</f>
        <v>53.37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1</v>
      </c>
      <c r="H166" s="43">
        <v>5</v>
      </c>
      <c r="I166" s="43">
        <v>5</v>
      </c>
      <c r="J166" s="43">
        <v>73</v>
      </c>
      <c r="K166" s="44">
        <v>50</v>
      </c>
      <c r="L166" s="43">
        <v>13.04</v>
      </c>
    </row>
    <row r="167" spans="1:12" ht="14.4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7</v>
      </c>
      <c r="H167" s="43">
        <v>6</v>
      </c>
      <c r="I167" s="43">
        <v>17</v>
      </c>
      <c r="J167" s="43">
        <v>149</v>
      </c>
      <c r="K167" s="44">
        <v>104</v>
      </c>
      <c r="L167" s="43">
        <v>4.51</v>
      </c>
    </row>
    <row r="168" spans="1:12" ht="14.4">
      <c r="A168" s="23"/>
      <c r="B168" s="15"/>
      <c r="C168" s="11"/>
      <c r="D168" s="7" t="s">
        <v>28</v>
      </c>
      <c r="E168" s="42" t="s">
        <v>84</v>
      </c>
      <c r="F168" s="43">
        <v>90</v>
      </c>
      <c r="G168" s="43">
        <v>21</v>
      </c>
      <c r="H168" s="43">
        <v>22</v>
      </c>
      <c r="I168" s="43">
        <v>0</v>
      </c>
      <c r="J168" s="43">
        <v>284</v>
      </c>
      <c r="K168" s="44">
        <v>637</v>
      </c>
      <c r="L168" s="43">
        <v>44.46</v>
      </c>
    </row>
    <row r="169" spans="1:12" ht="14.4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3</v>
      </c>
      <c r="H169" s="43">
        <v>4</v>
      </c>
      <c r="I169" s="43">
        <v>23</v>
      </c>
      <c r="J169" s="43">
        <v>142</v>
      </c>
      <c r="K169" s="44">
        <v>694</v>
      </c>
      <c r="L169" s="43">
        <v>9.65</v>
      </c>
    </row>
    <row r="170" spans="1:12" ht="14.4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868</v>
      </c>
      <c r="L170" s="43">
        <v>4.75</v>
      </c>
    </row>
    <row r="171" spans="1:12" ht="14.4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2</v>
      </c>
      <c r="H171" s="43">
        <v>0</v>
      </c>
      <c r="I171" s="43">
        <v>14</v>
      </c>
      <c r="J171" s="43">
        <v>66</v>
      </c>
      <c r="K171" s="44"/>
      <c r="L171" s="43">
        <v>3</v>
      </c>
    </row>
    <row r="172" spans="1:12" ht="14.4">
      <c r="A172" s="23"/>
      <c r="B172" s="15"/>
      <c r="C172" s="11"/>
      <c r="D172" s="7" t="s">
        <v>32</v>
      </c>
      <c r="E172" s="42" t="s">
        <v>47</v>
      </c>
      <c r="F172" s="43">
        <v>48</v>
      </c>
      <c r="G172" s="43">
        <v>2</v>
      </c>
      <c r="H172" s="43">
        <v>0</v>
      </c>
      <c r="I172" s="43">
        <v>10</v>
      </c>
      <c r="J172" s="43">
        <v>52</v>
      </c>
      <c r="K172" s="44"/>
      <c r="L172" s="43">
        <v>1.91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798</v>
      </c>
      <c r="G175" s="19">
        <f t="shared" ref="G175:J175" si="35">SUM(G166:G174)</f>
        <v>36</v>
      </c>
      <c r="H175" s="19">
        <f t="shared" si="35"/>
        <v>37</v>
      </c>
      <c r="I175" s="19">
        <f t="shared" si="35"/>
        <v>94</v>
      </c>
      <c r="J175" s="19">
        <f t="shared" si="35"/>
        <v>860</v>
      </c>
      <c r="K175" s="25"/>
      <c r="L175" s="19">
        <f t="shared" ref="L175" si="36">SUM(L166:L174)</f>
        <v>81.319999999999993</v>
      </c>
    </row>
    <row r="176" spans="1:12" ht="15" customHeigh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1298</v>
      </c>
      <c r="G176" s="32">
        <f t="shared" ref="G176:L176" si="37">G165+G175</f>
        <v>46</v>
      </c>
      <c r="H176" s="32">
        <f t="shared" si="37"/>
        <v>46</v>
      </c>
      <c r="I176" s="32">
        <f t="shared" si="37"/>
        <v>155</v>
      </c>
      <c r="J176" s="32">
        <f t="shared" si="37"/>
        <v>1319</v>
      </c>
      <c r="K176" s="32"/>
      <c r="L176" s="32">
        <f t="shared" si="37"/>
        <v>134.69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220</v>
      </c>
      <c r="G177" s="40">
        <v>4</v>
      </c>
      <c r="H177" s="40">
        <v>5</v>
      </c>
      <c r="I177" s="40">
        <v>14</v>
      </c>
      <c r="J177" s="40">
        <v>117</v>
      </c>
      <c r="K177" s="41">
        <v>93</v>
      </c>
      <c r="L177" s="40">
        <v>19.329999999999998</v>
      </c>
    </row>
    <row r="178" spans="1:12" ht="14.4">
      <c r="A178" s="23"/>
      <c r="B178" s="15"/>
      <c r="C178" s="11"/>
      <c r="D178" s="6" t="s">
        <v>86</v>
      </c>
      <c r="E178" s="42" t="s">
        <v>40</v>
      </c>
      <c r="F178" s="43">
        <v>65</v>
      </c>
      <c r="G178" s="43">
        <v>2</v>
      </c>
      <c r="H178" s="43">
        <v>8</v>
      </c>
      <c r="I178" s="43">
        <v>14</v>
      </c>
      <c r="J178" s="43">
        <v>221</v>
      </c>
      <c r="K178" s="44">
        <v>14</v>
      </c>
      <c r="L178" s="43">
        <v>19.649999999999999</v>
      </c>
    </row>
    <row r="179" spans="1:12" ht="14.4">
      <c r="A179" s="23"/>
      <c r="B179" s="15"/>
      <c r="C179" s="11"/>
      <c r="D179" s="7" t="s">
        <v>22</v>
      </c>
      <c r="E179" s="42" t="s">
        <v>87</v>
      </c>
      <c r="F179" s="43">
        <v>215</v>
      </c>
      <c r="G179" s="43">
        <v>4</v>
      </c>
      <c r="H179" s="43">
        <v>4</v>
      </c>
      <c r="I179" s="43">
        <v>25</v>
      </c>
      <c r="J179" s="43">
        <v>145</v>
      </c>
      <c r="K179" s="44">
        <v>382</v>
      </c>
      <c r="L179" s="43">
        <v>20.16</v>
      </c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10</v>
      </c>
      <c r="H184" s="19">
        <f t="shared" si="38"/>
        <v>17</v>
      </c>
      <c r="I184" s="19">
        <f t="shared" si="38"/>
        <v>53</v>
      </c>
      <c r="J184" s="19">
        <f t="shared" si="38"/>
        <v>483</v>
      </c>
      <c r="K184" s="25"/>
      <c r="L184" s="19">
        <f t="shared" ref="L184" si="39">SUM(L177:L183)</f>
        <v>59.14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2</v>
      </c>
      <c r="H185" s="43">
        <v>0</v>
      </c>
      <c r="I185" s="43">
        <v>4</v>
      </c>
      <c r="J185" s="43">
        <v>24</v>
      </c>
      <c r="K185" s="44">
        <v>50</v>
      </c>
      <c r="L185" s="43">
        <v>10.57</v>
      </c>
    </row>
    <row r="186" spans="1:12" ht="14.4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4</v>
      </c>
      <c r="H186" s="43">
        <v>4</v>
      </c>
      <c r="I186" s="43">
        <v>13</v>
      </c>
      <c r="J186" s="43">
        <v>108</v>
      </c>
      <c r="K186" s="44">
        <v>101</v>
      </c>
      <c r="L186" s="43">
        <v>4.34</v>
      </c>
    </row>
    <row r="187" spans="1:12" ht="14.4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25</v>
      </c>
      <c r="H187" s="43">
        <v>6</v>
      </c>
      <c r="I187" s="43">
        <v>3</v>
      </c>
      <c r="J187" s="43">
        <v>173</v>
      </c>
      <c r="K187" s="44">
        <v>486</v>
      </c>
      <c r="L187" s="43">
        <v>41.73</v>
      </c>
    </row>
    <row r="188" spans="1:12" ht="14.4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3</v>
      </c>
      <c r="H188" s="43">
        <v>4</v>
      </c>
      <c r="I188" s="43">
        <v>23</v>
      </c>
      <c r="J188" s="43">
        <v>142</v>
      </c>
      <c r="K188" s="44">
        <v>692</v>
      </c>
      <c r="L188" s="43">
        <v>10.68</v>
      </c>
    </row>
    <row r="189" spans="1:12" ht="14.4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</v>
      </c>
      <c r="H189" s="43">
        <v>1</v>
      </c>
      <c r="I189" s="43">
        <v>29</v>
      </c>
      <c r="J189" s="43">
        <v>129</v>
      </c>
      <c r="K189" s="44">
        <v>389</v>
      </c>
      <c r="L189" s="43">
        <v>1.62</v>
      </c>
    </row>
    <row r="190" spans="1:12" ht="14.4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2</v>
      </c>
      <c r="H190" s="43">
        <v>0</v>
      </c>
      <c r="I190" s="43">
        <v>14</v>
      </c>
      <c r="J190" s="43">
        <v>66</v>
      </c>
      <c r="K190" s="44"/>
      <c r="L190" s="43">
        <v>3</v>
      </c>
    </row>
    <row r="191" spans="1:12" ht="14.4">
      <c r="A191" s="23"/>
      <c r="B191" s="15"/>
      <c r="C191" s="11"/>
      <c r="D191" s="7" t="s">
        <v>32</v>
      </c>
      <c r="E191" s="42" t="s">
        <v>47</v>
      </c>
      <c r="F191" s="43">
        <v>48</v>
      </c>
      <c r="G191" s="43">
        <v>2</v>
      </c>
      <c r="H191" s="43">
        <v>0</v>
      </c>
      <c r="I191" s="43">
        <v>10</v>
      </c>
      <c r="J191" s="43">
        <v>52</v>
      </c>
      <c r="K191" s="44"/>
      <c r="L191" s="43">
        <v>1.91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798</v>
      </c>
      <c r="G194" s="19">
        <f t="shared" ref="G194:J194" si="40">SUM(G185:G193)</f>
        <v>38</v>
      </c>
      <c r="H194" s="19">
        <f t="shared" si="40"/>
        <v>15</v>
      </c>
      <c r="I194" s="19">
        <f t="shared" si="40"/>
        <v>96</v>
      </c>
      <c r="J194" s="19">
        <f t="shared" si="40"/>
        <v>694</v>
      </c>
      <c r="K194" s="25"/>
      <c r="L194" s="19">
        <f t="shared" ref="L194" si="41">SUM(L185:L193)</f>
        <v>73.849999999999994</v>
      </c>
    </row>
    <row r="195" spans="1:12" ht="15" customHeigh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1298</v>
      </c>
      <c r="G195" s="32">
        <f t="shared" ref="G195:L195" si="42">G184+G194</f>
        <v>48</v>
      </c>
      <c r="H195" s="32">
        <f t="shared" si="42"/>
        <v>32</v>
      </c>
      <c r="I195" s="32">
        <f t="shared" si="42"/>
        <v>149</v>
      </c>
      <c r="J195" s="32">
        <f t="shared" si="42"/>
        <v>1177</v>
      </c>
      <c r="K195" s="32"/>
      <c r="L195" s="32">
        <f t="shared" si="42"/>
        <v>132.99</v>
      </c>
    </row>
    <row r="196" spans="1:12" ht="12.75" customHeigh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51.4</v>
      </c>
      <c r="H196" s="34">
        <f t="shared" si="43"/>
        <v>46.9</v>
      </c>
      <c r="I196" s="34">
        <f t="shared" si="43"/>
        <v>168.7</v>
      </c>
      <c r="J196" s="34">
        <f t="shared" si="43"/>
        <v>1317.4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140.798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2024-02-05T08:54:16Z</cp:lastPrinted>
  <dcterms:created xsi:type="dcterms:W3CDTF">2022-05-16T14:23:56Z</dcterms:created>
  <dcterms:modified xsi:type="dcterms:W3CDTF">2024-02-29T04:51:04Z</dcterms:modified>
</cp:coreProperties>
</file>